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5" i="1" l="1"/>
  <c r="K33" i="1"/>
  <c r="K34" i="1"/>
  <c r="K32" i="1"/>
  <c r="K31" i="1"/>
  <c r="K21" i="1"/>
  <c r="K24" i="1"/>
  <c r="K23" i="1"/>
  <c r="K27" i="1"/>
  <c r="K25" i="1"/>
  <c r="K26" i="1"/>
  <c r="K22" i="1"/>
  <c r="K13" i="1"/>
  <c r="K15" i="1"/>
  <c r="K16" i="1"/>
  <c r="K11" i="1"/>
  <c r="K14" i="1"/>
  <c r="K17" i="1"/>
  <c r="K12" i="1"/>
  <c r="L24" i="1" l="1"/>
  <c r="H35" i="1"/>
  <c r="L35" i="1" s="1"/>
  <c r="H33" i="1"/>
  <c r="L33" i="1" s="1"/>
  <c r="H34" i="1"/>
  <c r="L34" i="1" s="1"/>
  <c r="H32" i="1"/>
  <c r="L32" i="1" s="1"/>
  <c r="H31" i="1"/>
  <c r="L31" i="1" s="1"/>
  <c r="H21" i="1"/>
  <c r="L21" i="1" s="1"/>
  <c r="H24" i="1"/>
  <c r="H23" i="1"/>
  <c r="L23" i="1" s="1"/>
  <c r="H27" i="1"/>
  <c r="L27" i="1" s="1"/>
  <c r="H25" i="1"/>
  <c r="L25" i="1" s="1"/>
  <c r="H26" i="1"/>
  <c r="L26" i="1" s="1"/>
  <c r="H22" i="1"/>
  <c r="L22" i="1" s="1"/>
  <c r="H13" i="1"/>
  <c r="L13" i="1" s="1"/>
  <c r="H15" i="1"/>
  <c r="L15" i="1" s="1"/>
  <c r="H16" i="1"/>
  <c r="L16" i="1" s="1"/>
  <c r="H11" i="1"/>
  <c r="L11" i="1" s="1"/>
  <c r="H14" i="1"/>
  <c r="L14" i="1" s="1"/>
  <c r="H17" i="1"/>
  <c r="L17" i="1" s="1"/>
  <c r="H12" i="1"/>
  <c r="L12" i="1" s="1"/>
</calcChain>
</file>

<file path=xl/sharedStrings.xml><?xml version="1.0" encoding="utf-8"?>
<sst xmlns="http://schemas.openxmlformats.org/spreadsheetml/2006/main" count="88" uniqueCount="39">
  <si>
    <t>МО РК</t>
  </si>
  <si>
    <t>команда</t>
  </si>
  <si>
    <t>1 М</t>
  </si>
  <si>
    <t>2 М</t>
  </si>
  <si>
    <t>3 Ж</t>
  </si>
  <si>
    <t>4 Ж</t>
  </si>
  <si>
    <t>сумма
очков  1 день</t>
  </si>
  <si>
    <t>М</t>
  </si>
  <si>
    <t>Ж</t>
  </si>
  <si>
    <t>сумма
очков   2 день</t>
  </si>
  <si>
    <t>итог</t>
  </si>
  <si>
    <t xml:space="preserve">место      </t>
  </si>
  <si>
    <t xml:space="preserve">Сыктывдинский </t>
  </si>
  <si>
    <t>Корткерос</t>
  </si>
  <si>
    <t>Северная Олимпия</t>
  </si>
  <si>
    <t>Микунь</t>
  </si>
  <si>
    <t>Главгный судья</t>
  </si>
  <si>
    <t>Главный секретарь</t>
  </si>
  <si>
    <t>МЖ - 14</t>
  </si>
  <si>
    <t>Сыктывкар 1</t>
  </si>
  <si>
    <t>Сыктывкар2</t>
  </si>
  <si>
    <t>Сыктывкар3</t>
  </si>
  <si>
    <t>Сыктывкар Сев Ол</t>
  </si>
  <si>
    <t>Сыктывкар ЦДО 25</t>
  </si>
  <si>
    <t>ГАУДОРК"РЦДЮСиТ"</t>
  </si>
  <si>
    <t>Сыктывдинский р.</t>
  </si>
  <si>
    <t>МЖ - 16</t>
  </si>
  <si>
    <t>Сыктывкар 5</t>
  </si>
  <si>
    <t>МЖ - 18</t>
  </si>
  <si>
    <t>Корткеросский р.</t>
  </si>
  <si>
    <t>Министерство физической культуры и спорта Республики Коми</t>
  </si>
  <si>
    <t>Министерство образования, науки и молодежной политики Республики Коми</t>
  </si>
  <si>
    <t>ГАУ ДО РК "Республиканский центр детско-юношеского спорта и туризма"</t>
  </si>
  <si>
    <t>КРОО "Федерация спортивного ориентирования Республики Коми"</t>
  </si>
  <si>
    <t>Чемпионат Республики Коми (личный) по спортивному ориентированию</t>
  </si>
  <si>
    <t>Первенство Республики Коми (лично-командное) по спортивному ориентированию</t>
  </si>
  <si>
    <t>23-24 сентября 2017 года                                                                                                                                     с. Выльгорт, Сыктывдинского района РК</t>
  </si>
  <si>
    <t>Бурчак Н.И., сс1к</t>
  </si>
  <si>
    <t>Тарабукина С.М., сс1к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</si>
</sst>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9" workbookViewId="0">
      <selection activeCell="N26" sqref="N26"/>
    </sheetView>
  </sheetViews>
  <sheetFormatPr defaultRowHeight="12.75" x14ac:dyDescent="0.2"/>
  <cols>
    <col min="1" max="1" width="3.140625" style="1" customWidth="1"/>
    <col min="2" max="2" width="16.5703125" style="3" customWidth="1"/>
    <col min="3" max="3" width="16.140625" style="1" customWidth="1"/>
    <col min="4" max="4" width="6.85546875" style="2" customWidth="1"/>
    <col min="5" max="5" width="5.7109375" style="2" customWidth="1"/>
    <col min="6" max="6" width="6.7109375" style="2" customWidth="1"/>
    <col min="7" max="7" width="7.140625" style="2" customWidth="1"/>
    <col min="8" max="8" width="7.7109375" style="2" customWidth="1"/>
    <col min="9" max="9" width="6.85546875" style="1" customWidth="1"/>
    <col min="10" max="10" width="7.28515625" style="1" customWidth="1"/>
    <col min="11" max="11" width="8.85546875" style="1" customWidth="1"/>
    <col min="12" max="16384" width="9.140625" style="1"/>
  </cols>
  <sheetData>
    <row r="1" spans="1:13" x14ac:dyDescent="0.2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20" t="s">
        <v>33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">
      <c r="A5" s="20" t="s">
        <v>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4.25" customHeight="1" x14ac:dyDescent="0.2">
      <c r="A6" s="21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">
      <c r="A7" s="20" t="s">
        <v>36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9" spans="1:13" x14ac:dyDescent="0.2">
      <c r="C9" s="1" t="s">
        <v>18</v>
      </c>
    </row>
    <row r="10" spans="1:13" s="2" customFormat="1" ht="38.25" x14ac:dyDescent="0.25">
      <c r="A10" s="4"/>
      <c r="B10" s="5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6" t="s">
        <v>6</v>
      </c>
      <c r="I10" s="4" t="s">
        <v>7</v>
      </c>
      <c r="J10" s="4" t="s">
        <v>8</v>
      </c>
      <c r="K10" s="6" t="s">
        <v>9</v>
      </c>
      <c r="L10" s="4" t="s">
        <v>10</v>
      </c>
      <c r="M10" s="4" t="s">
        <v>11</v>
      </c>
    </row>
    <row r="11" spans="1:13" x14ac:dyDescent="0.2">
      <c r="A11" s="7">
        <v>1</v>
      </c>
      <c r="B11" s="8" t="s">
        <v>25</v>
      </c>
      <c r="C11" s="9" t="s">
        <v>12</v>
      </c>
      <c r="D11" s="15">
        <v>85.1</v>
      </c>
      <c r="E11" s="15">
        <v>80.7</v>
      </c>
      <c r="F11" s="15">
        <v>100</v>
      </c>
      <c r="G11" s="15">
        <v>48.8</v>
      </c>
      <c r="H11" s="16">
        <f>SUM(D11:G11)</f>
        <v>314.60000000000002</v>
      </c>
      <c r="I11" s="23">
        <v>200</v>
      </c>
      <c r="J11" s="23">
        <v>141</v>
      </c>
      <c r="K11" s="16">
        <f>SUM(I11:J11)</f>
        <v>341</v>
      </c>
      <c r="L11" s="16">
        <f>SUM(H11,K11)</f>
        <v>655.6</v>
      </c>
      <c r="M11" s="23">
        <v>1</v>
      </c>
    </row>
    <row r="12" spans="1:13" x14ac:dyDescent="0.2">
      <c r="A12" s="7">
        <v>2</v>
      </c>
      <c r="B12" s="8" t="s">
        <v>24</v>
      </c>
      <c r="C12" s="9" t="s">
        <v>19</v>
      </c>
      <c r="D12" s="15">
        <v>59.7</v>
      </c>
      <c r="E12" s="15">
        <v>1</v>
      </c>
      <c r="F12" s="15">
        <v>95</v>
      </c>
      <c r="G12" s="15">
        <v>40.299999999999997</v>
      </c>
      <c r="H12" s="16">
        <f>SUM(D12:G12)</f>
        <v>196</v>
      </c>
      <c r="I12" s="17"/>
      <c r="J12" s="23">
        <v>200</v>
      </c>
      <c r="K12" s="16">
        <f>SUM(I12:J12)</f>
        <v>200</v>
      </c>
      <c r="L12" s="16">
        <f>SUM(H12,K12)</f>
        <v>396</v>
      </c>
      <c r="M12" s="23">
        <v>2</v>
      </c>
    </row>
    <row r="13" spans="1:13" x14ac:dyDescent="0.2">
      <c r="A13" s="7">
        <v>3</v>
      </c>
      <c r="B13" s="8" t="s">
        <v>24</v>
      </c>
      <c r="C13" s="9" t="s">
        <v>20</v>
      </c>
      <c r="D13" s="15"/>
      <c r="E13" s="15">
        <v>83.7</v>
      </c>
      <c r="F13" s="15">
        <v>63.7</v>
      </c>
      <c r="G13" s="15">
        <v>58.9</v>
      </c>
      <c r="H13" s="16">
        <f>SUM(D13:G13)</f>
        <v>206.3</v>
      </c>
      <c r="I13" s="23">
        <v>51.2</v>
      </c>
      <c r="J13" s="17"/>
      <c r="K13" s="16">
        <f>SUM(I13:J13)</f>
        <v>51.2</v>
      </c>
      <c r="L13" s="16">
        <f>SUM(H13,K13)</f>
        <v>257.5</v>
      </c>
      <c r="M13" s="7"/>
    </row>
    <row r="14" spans="1:13" x14ac:dyDescent="0.2">
      <c r="A14" s="7">
        <v>4</v>
      </c>
      <c r="B14" s="8" t="s">
        <v>15</v>
      </c>
      <c r="C14" s="9" t="s">
        <v>15</v>
      </c>
      <c r="D14" s="15">
        <v>100</v>
      </c>
      <c r="E14" s="15"/>
      <c r="F14" s="15"/>
      <c r="G14" s="15"/>
      <c r="H14" s="16">
        <f>SUM(D14:G14)</f>
        <v>100</v>
      </c>
      <c r="I14" s="17"/>
      <c r="J14" s="17"/>
      <c r="K14" s="16">
        <f>SUM(I14:J14)</f>
        <v>0</v>
      </c>
      <c r="L14" s="16">
        <f>SUM(H14,K14)</f>
        <v>100</v>
      </c>
      <c r="M14" s="23">
        <v>3</v>
      </c>
    </row>
    <row r="15" spans="1:13" x14ac:dyDescent="0.2">
      <c r="A15" s="7">
        <v>5</v>
      </c>
      <c r="B15" s="8" t="s">
        <v>24</v>
      </c>
      <c r="C15" s="9" t="s">
        <v>21</v>
      </c>
      <c r="D15" s="15">
        <v>0</v>
      </c>
      <c r="E15" s="15"/>
      <c r="F15" s="15">
        <v>57.4</v>
      </c>
      <c r="G15" s="16">
        <v>10.1</v>
      </c>
      <c r="H15" s="16">
        <f>SUM(D15:G15)</f>
        <v>67.5</v>
      </c>
      <c r="I15" s="17"/>
      <c r="J15" s="23">
        <v>1</v>
      </c>
      <c r="K15" s="16">
        <f>SUM(I15:J15)</f>
        <v>1</v>
      </c>
      <c r="L15" s="16">
        <f>SUM(H15,K15)</f>
        <v>68.5</v>
      </c>
      <c r="M15" s="23"/>
    </row>
    <row r="16" spans="1:13" x14ac:dyDescent="0.2">
      <c r="A16" s="7">
        <v>6</v>
      </c>
      <c r="B16" s="8" t="s">
        <v>14</v>
      </c>
      <c r="C16" s="9" t="s">
        <v>22</v>
      </c>
      <c r="D16" s="15">
        <v>1</v>
      </c>
      <c r="E16" s="15">
        <v>0</v>
      </c>
      <c r="F16" s="15"/>
      <c r="G16" s="15"/>
      <c r="H16" s="16">
        <f>SUM(D16:G16)</f>
        <v>1</v>
      </c>
      <c r="I16" s="23">
        <v>1</v>
      </c>
      <c r="J16" s="17"/>
      <c r="K16" s="16">
        <f>SUM(I16:J16)</f>
        <v>1</v>
      </c>
      <c r="L16" s="16">
        <f>SUM(H16,K16)</f>
        <v>2</v>
      </c>
      <c r="M16" s="23"/>
    </row>
    <row r="17" spans="1:13" x14ac:dyDescent="0.2">
      <c r="A17" s="7">
        <v>7</v>
      </c>
      <c r="B17" s="7" t="s">
        <v>29</v>
      </c>
      <c r="C17" s="7" t="s">
        <v>13</v>
      </c>
      <c r="D17" s="15"/>
      <c r="E17" s="15"/>
      <c r="F17" s="15">
        <v>1</v>
      </c>
      <c r="G17" s="15">
        <v>0</v>
      </c>
      <c r="H17" s="16">
        <f>SUM(D17:G17)</f>
        <v>1</v>
      </c>
      <c r="I17" s="17"/>
      <c r="J17" s="17"/>
      <c r="K17" s="16">
        <f>SUM(I17:J17)</f>
        <v>0</v>
      </c>
      <c r="L17" s="16">
        <f>SUM(H17,K17)</f>
        <v>1</v>
      </c>
      <c r="M17" s="23">
        <v>4</v>
      </c>
    </row>
    <row r="18" spans="1:13" x14ac:dyDescent="0.2">
      <c r="A18" s="10"/>
      <c r="B18" s="10"/>
      <c r="C18" s="10"/>
      <c r="D18" s="14"/>
      <c r="E18" s="14"/>
      <c r="F18" s="14"/>
      <c r="G18" s="14"/>
      <c r="H18" s="14"/>
      <c r="I18" s="18"/>
      <c r="J18" s="18"/>
      <c r="K18" s="18"/>
      <c r="L18" s="18"/>
      <c r="M18" s="10"/>
    </row>
    <row r="19" spans="1:13" x14ac:dyDescent="0.2">
      <c r="C19" s="1" t="s">
        <v>26</v>
      </c>
      <c r="I19" s="19"/>
      <c r="J19" s="19"/>
      <c r="K19" s="19"/>
      <c r="L19" s="19"/>
    </row>
    <row r="20" spans="1:13" s="2" customFormat="1" ht="38.25" x14ac:dyDescent="0.25">
      <c r="A20" s="4"/>
      <c r="B20" s="5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6" t="s">
        <v>6</v>
      </c>
      <c r="I20" s="15" t="s">
        <v>7</v>
      </c>
      <c r="J20" s="15" t="s">
        <v>8</v>
      </c>
      <c r="K20" s="24" t="s">
        <v>9</v>
      </c>
      <c r="L20" s="15" t="s">
        <v>10</v>
      </c>
      <c r="M20" s="4" t="s">
        <v>11</v>
      </c>
    </row>
    <row r="21" spans="1:13" x14ac:dyDescent="0.2">
      <c r="A21" s="7">
        <v>1</v>
      </c>
      <c r="B21" s="8" t="s">
        <v>24</v>
      </c>
      <c r="C21" s="9" t="s">
        <v>20</v>
      </c>
      <c r="D21" s="4">
        <v>72</v>
      </c>
      <c r="E21" s="4">
        <v>66.3</v>
      </c>
      <c r="F21" s="4">
        <v>69</v>
      </c>
      <c r="G21" s="4">
        <v>64.900000000000006</v>
      </c>
      <c r="H21" s="16">
        <f>SUM(D21:G21)</f>
        <v>272.20000000000005</v>
      </c>
      <c r="I21" s="23">
        <v>181</v>
      </c>
      <c r="J21" s="23">
        <v>179.9</v>
      </c>
      <c r="K21" s="23">
        <f>SUM(I21:J21)</f>
        <v>360.9</v>
      </c>
      <c r="L21" s="16">
        <f>SUM(H21,K21)</f>
        <v>633.1</v>
      </c>
      <c r="M21" s="4">
        <v>1</v>
      </c>
    </row>
    <row r="22" spans="1:13" x14ac:dyDescent="0.2">
      <c r="A22" s="7">
        <v>2</v>
      </c>
      <c r="B22" s="8" t="s">
        <v>24</v>
      </c>
      <c r="C22" s="9" t="s">
        <v>19</v>
      </c>
      <c r="D22" s="4">
        <v>97.9</v>
      </c>
      <c r="E22" s="4">
        <v>70.3</v>
      </c>
      <c r="F22" s="4">
        <v>100</v>
      </c>
      <c r="G22" s="4">
        <v>73.599999999999994</v>
      </c>
      <c r="H22" s="16">
        <f>SUM(D22:G22)</f>
        <v>341.79999999999995</v>
      </c>
      <c r="I22" s="23">
        <v>59.8</v>
      </c>
      <c r="J22" s="23">
        <v>200</v>
      </c>
      <c r="K22" s="23">
        <f>SUM(I22:J22)</f>
        <v>259.8</v>
      </c>
      <c r="L22" s="16">
        <f>SUM(H22,K22)</f>
        <v>601.59999999999991</v>
      </c>
      <c r="M22" s="4"/>
    </row>
    <row r="23" spans="1:13" x14ac:dyDescent="0.2">
      <c r="A23" s="7">
        <v>3</v>
      </c>
      <c r="B23" s="8" t="s">
        <v>14</v>
      </c>
      <c r="C23" s="9" t="s">
        <v>22</v>
      </c>
      <c r="D23" s="4">
        <v>100</v>
      </c>
      <c r="E23" s="4">
        <v>75.7</v>
      </c>
      <c r="F23" s="4"/>
      <c r="G23" s="4"/>
      <c r="H23" s="16">
        <f>SUM(D23:G23)</f>
        <v>175.7</v>
      </c>
      <c r="I23" s="23">
        <v>200</v>
      </c>
      <c r="J23" s="23"/>
      <c r="K23" s="23">
        <f>SUM(I23:J23)</f>
        <v>200</v>
      </c>
      <c r="L23" s="16">
        <f>SUM(H23,K23)</f>
        <v>375.7</v>
      </c>
      <c r="M23" s="4"/>
    </row>
    <row r="24" spans="1:13" x14ac:dyDescent="0.2">
      <c r="A24" s="7">
        <v>4</v>
      </c>
      <c r="B24" s="8" t="s">
        <v>24</v>
      </c>
      <c r="C24" s="9" t="s">
        <v>21</v>
      </c>
      <c r="D24" s="4"/>
      <c r="E24" s="4"/>
      <c r="F24" s="4">
        <v>87.9</v>
      </c>
      <c r="G24" s="4"/>
      <c r="H24" s="16">
        <f>SUM(D24:G24)</f>
        <v>87.9</v>
      </c>
      <c r="I24" s="17"/>
      <c r="J24" s="23"/>
      <c r="K24" s="23">
        <f>SUM(I24:J24)</f>
        <v>0</v>
      </c>
      <c r="L24" s="16">
        <f>SUM(H24,K24)</f>
        <v>87.9</v>
      </c>
      <c r="M24" s="4"/>
    </row>
    <row r="25" spans="1:13" x14ac:dyDescent="0.2">
      <c r="A25" s="7">
        <v>5</v>
      </c>
      <c r="B25" s="11" t="s">
        <v>23</v>
      </c>
      <c r="C25" s="7" t="s">
        <v>27</v>
      </c>
      <c r="D25" s="4"/>
      <c r="E25" s="4"/>
      <c r="F25" s="4">
        <v>84.9</v>
      </c>
      <c r="G25" s="4"/>
      <c r="H25" s="16">
        <f>SUM(D25:G25)</f>
        <v>84.9</v>
      </c>
      <c r="I25" s="17"/>
      <c r="J25" s="23"/>
      <c r="K25" s="23">
        <f>SUM(I25:J25)</f>
        <v>0</v>
      </c>
      <c r="L25" s="16">
        <f>SUM(H25,K25)</f>
        <v>84.9</v>
      </c>
      <c r="M25" s="4"/>
    </row>
    <row r="26" spans="1:13" x14ac:dyDescent="0.2">
      <c r="A26" s="7">
        <v>6</v>
      </c>
      <c r="B26" s="7" t="s">
        <v>29</v>
      </c>
      <c r="C26" s="7" t="s">
        <v>13</v>
      </c>
      <c r="D26" s="4"/>
      <c r="E26" s="4"/>
      <c r="F26" s="4">
        <v>61.4</v>
      </c>
      <c r="G26" s="4"/>
      <c r="H26" s="16">
        <f>SUM(D26:G26)</f>
        <v>61.4</v>
      </c>
      <c r="I26" s="17"/>
      <c r="J26" s="23"/>
      <c r="K26" s="23">
        <f>SUM(I26:J26)</f>
        <v>0</v>
      </c>
      <c r="L26" s="16">
        <f>SUM(H26,K26)</f>
        <v>61.4</v>
      </c>
      <c r="M26" s="4">
        <v>2</v>
      </c>
    </row>
    <row r="27" spans="1:13" x14ac:dyDescent="0.2">
      <c r="A27" s="7">
        <v>7</v>
      </c>
      <c r="B27" s="8" t="s">
        <v>25</v>
      </c>
      <c r="C27" s="9" t="s">
        <v>12</v>
      </c>
      <c r="D27" s="4"/>
      <c r="E27" s="4"/>
      <c r="F27" s="4">
        <v>13.8</v>
      </c>
      <c r="G27" s="4"/>
      <c r="H27" s="16">
        <f>SUM(D27:G27)</f>
        <v>13.8</v>
      </c>
      <c r="I27" s="17"/>
      <c r="J27" s="23"/>
      <c r="K27" s="23">
        <f>SUM(I27:J27)</f>
        <v>0</v>
      </c>
      <c r="L27" s="16">
        <f>SUM(H27,K27)</f>
        <v>13.8</v>
      </c>
      <c r="M27" s="4">
        <v>3</v>
      </c>
    </row>
    <row r="28" spans="1:13" x14ac:dyDescent="0.2">
      <c r="B28" s="1"/>
      <c r="I28" s="19"/>
      <c r="J28" s="19"/>
      <c r="K28" s="19"/>
      <c r="L28" s="19"/>
    </row>
    <row r="29" spans="1:13" x14ac:dyDescent="0.2">
      <c r="B29" s="1"/>
      <c r="C29" s="1" t="s">
        <v>28</v>
      </c>
      <c r="I29" s="19"/>
      <c r="J29" s="19"/>
      <c r="K29" s="19"/>
      <c r="L29" s="19"/>
    </row>
    <row r="30" spans="1:13" ht="38.25" x14ac:dyDescent="0.2">
      <c r="A30" s="4"/>
      <c r="B30" s="5" t="s">
        <v>0</v>
      </c>
      <c r="C30" s="4" t="s">
        <v>1</v>
      </c>
      <c r="D30" s="4" t="s">
        <v>2</v>
      </c>
      <c r="E30" s="4" t="s">
        <v>3</v>
      </c>
      <c r="F30" s="4" t="s">
        <v>4</v>
      </c>
      <c r="G30" s="4" t="s">
        <v>5</v>
      </c>
      <c r="H30" s="6" t="s">
        <v>6</v>
      </c>
      <c r="I30" s="15" t="s">
        <v>7</v>
      </c>
      <c r="J30" s="15" t="s">
        <v>8</v>
      </c>
      <c r="K30" s="24" t="s">
        <v>9</v>
      </c>
      <c r="L30" s="15" t="s">
        <v>10</v>
      </c>
      <c r="M30" s="4" t="s">
        <v>11</v>
      </c>
    </row>
    <row r="31" spans="1:13" x14ac:dyDescent="0.2">
      <c r="A31" s="7">
        <v>1</v>
      </c>
      <c r="B31" s="8" t="s">
        <v>24</v>
      </c>
      <c r="C31" s="9" t="s">
        <v>19</v>
      </c>
      <c r="D31" s="4">
        <v>82.8</v>
      </c>
      <c r="E31" s="4">
        <v>3.9</v>
      </c>
      <c r="F31" s="4"/>
      <c r="G31" s="4"/>
      <c r="H31" s="16">
        <f>SUM(D31:G31)</f>
        <v>86.7</v>
      </c>
      <c r="I31" s="15">
        <v>200</v>
      </c>
      <c r="J31" s="15">
        <v>133</v>
      </c>
      <c r="K31" s="23">
        <f>SUM(I31:J31)</f>
        <v>333</v>
      </c>
      <c r="L31" s="16">
        <f>SUM(H31,K31)</f>
        <v>419.7</v>
      </c>
      <c r="M31" s="25">
        <v>1</v>
      </c>
    </row>
    <row r="32" spans="1:13" x14ac:dyDescent="0.2">
      <c r="A32" s="7">
        <v>2</v>
      </c>
      <c r="B32" s="7" t="s">
        <v>29</v>
      </c>
      <c r="C32" s="7" t="s">
        <v>13</v>
      </c>
      <c r="D32" s="4"/>
      <c r="E32" s="4"/>
      <c r="F32" s="4">
        <v>98.4</v>
      </c>
      <c r="G32" s="4">
        <v>94.9</v>
      </c>
      <c r="H32" s="16">
        <f>SUM(D32:G32)</f>
        <v>193.3</v>
      </c>
      <c r="I32" s="12"/>
      <c r="J32" s="15">
        <v>200</v>
      </c>
      <c r="K32" s="23">
        <f>SUM(I32:J32)</f>
        <v>200</v>
      </c>
      <c r="L32" s="16">
        <f>SUM(H32,K32)</f>
        <v>393.3</v>
      </c>
      <c r="M32" s="25">
        <v>2</v>
      </c>
    </row>
    <row r="33" spans="1:13" x14ac:dyDescent="0.2">
      <c r="A33" s="7">
        <v>3</v>
      </c>
      <c r="B33" s="8" t="s">
        <v>25</v>
      </c>
      <c r="C33" s="9" t="s">
        <v>12</v>
      </c>
      <c r="E33" s="4"/>
      <c r="F33" s="4">
        <v>100</v>
      </c>
      <c r="G33" s="4"/>
      <c r="H33" s="16">
        <f>SUM(D33:G33)</f>
        <v>100</v>
      </c>
      <c r="I33" s="13"/>
      <c r="J33" s="15">
        <v>193.1</v>
      </c>
      <c r="K33" s="23">
        <f>SUM(I33:J33)</f>
        <v>193.1</v>
      </c>
      <c r="L33" s="16">
        <f>SUM(H33,K33)</f>
        <v>293.10000000000002</v>
      </c>
      <c r="M33" s="25">
        <v>3</v>
      </c>
    </row>
    <row r="34" spans="1:13" x14ac:dyDescent="0.2">
      <c r="A34" s="7">
        <v>4</v>
      </c>
      <c r="B34" s="8" t="s">
        <v>14</v>
      </c>
      <c r="C34" s="9" t="s">
        <v>22</v>
      </c>
      <c r="D34" s="4">
        <v>100</v>
      </c>
      <c r="E34" s="4"/>
      <c r="F34" s="4"/>
      <c r="G34" s="4"/>
      <c r="H34" s="16">
        <f>SUM(D34:G34)</f>
        <v>100</v>
      </c>
      <c r="I34" s="13"/>
      <c r="J34" s="13"/>
      <c r="K34" s="23">
        <f>SUM(I34:J34)</f>
        <v>0</v>
      </c>
      <c r="L34" s="16">
        <f>SUM(H34,K34)</f>
        <v>100</v>
      </c>
      <c r="M34" s="25"/>
    </row>
    <row r="35" spans="1:13" x14ac:dyDescent="0.2">
      <c r="A35" s="7">
        <v>5</v>
      </c>
      <c r="B35" s="11" t="s">
        <v>23</v>
      </c>
      <c r="C35" s="7" t="s">
        <v>27</v>
      </c>
      <c r="D35" s="4"/>
      <c r="E35" s="4"/>
      <c r="F35" s="4"/>
      <c r="G35" s="4"/>
      <c r="H35" s="16">
        <f>SUM(D35:G35)</f>
        <v>0</v>
      </c>
      <c r="I35" s="13"/>
      <c r="J35" s="13"/>
      <c r="K35" s="23">
        <f>SUM(I35:J35)</f>
        <v>0</v>
      </c>
      <c r="L35" s="16">
        <f>SUM(H35,K35)</f>
        <v>0</v>
      </c>
      <c r="M35" s="25"/>
    </row>
    <row r="36" spans="1:13" x14ac:dyDescent="0.2">
      <c r="B36" s="1"/>
    </row>
    <row r="37" spans="1:13" ht="15" customHeight="1" x14ac:dyDescent="0.2">
      <c r="C37" s="1" t="s">
        <v>16</v>
      </c>
      <c r="J37" s="22" t="s">
        <v>37</v>
      </c>
      <c r="K37" s="22"/>
      <c r="L37" s="22"/>
    </row>
    <row r="38" spans="1:13" ht="15" customHeight="1" x14ac:dyDescent="0.2">
      <c r="C38" s="1" t="s">
        <v>17</v>
      </c>
      <c r="J38" s="22" t="s">
        <v>38</v>
      </c>
      <c r="K38" s="22"/>
      <c r="L38" s="22"/>
      <c r="M38" s="22"/>
    </row>
  </sheetData>
  <sortState ref="B31:L35">
    <sortCondition descending="1" ref="L31:L35"/>
  </sortState>
  <mergeCells count="9">
    <mergeCell ref="J37:L37"/>
    <mergeCell ref="J38:M38"/>
    <mergeCell ref="A7:M7"/>
    <mergeCell ref="A1:M1"/>
    <mergeCell ref="A2:M2"/>
    <mergeCell ref="A3:M3"/>
    <mergeCell ref="A4:M4"/>
    <mergeCell ref="A5:M5"/>
    <mergeCell ref="A6:M6"/>
  </mergeCells>
  <pageMargins left="0.70866141732283472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2017-09-24T10:04:09Z</dcterms:modified>
</cp:coreProperties>
</file>