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чемпионат" sheetId="4" r:id="rId1"/>
    <sheet name="первенство" sheetId="5" r:id="rId2"/>
    <sheet name="Лист1" sheetId="6" r:id="rId3"/>
  </sheets>
  <definedNames>
    <definedName name="_xlnm.Print_Area" localSheetId="1">первенство!$A$1:$M$21</definedName>
    <definedName name="_xlnm.Print_Area" localSheetId="0">чемпионат!$A$1:$N$20</definedName>
  </definedNames>
  <calcPr calcId="145621"/>
</workbook>
</file>

<file path=xl/calcChain.xml><?xml version="1.0" encoding="utf-8"?>
<calcChain xmlns="http://schemas.openxmlformats.org/spreadsheetml/2006/main">
  <c r="G12" i="4" l="1"/>
  <c r="L12" i="4"/>
  <c r="M12" i="4" s="1"/>
  <c r="J14" i="5" l="1"/>
  <c r="J13" i="5"/>
  <c r="L13" i="4"/>
  <c r="L11" i="4"/>
  <c r="G14" i="4" l="1"/>
  <c r="G13" i="4"/>
  <c r="F16" i="5"/>
  <c r="F14" i="5"/>
  <c r="K14" i="5" s="1"/>
  <c r="F15" i="5"/>
  <c r="F13" i="5"/>
  <c r="K13" i="5" s="1"/>
  <c r="M14" i="4" l="1"/>
  <c r="M13" i="4" l="1"/>
  <c r="G11" i="4" l="1"/>
  <c r="M11" i="4" s="1"/>
  <c r="M16" i="4"/>
  <c r="G15" i="4"/>
  <c r="M15" i="4" s="1"/>
</calcChain>
</file>

<file path=xl/sharedStrings.xml><?xml version="1.0" encoding="utf-8"?>
<sst xmlns="http://schemas.openxmlformats.org/spreadsheetml/2006/main" count="57" uniqueCount="38">
  <si>
    <t>Агентство Республики Коми по физической культуре и спорту</t>
  </si>
  <si>
    <t>ГАУ РК "Центр спортивных мероприятий и пропоганды физической культуры и спорта"</t>
  </si>
  <si>
    <t>КРОО "Федерация спортивного ориентирования Республики Коми"</t>
  </si>
  <si>
    <t>ГАОУ ДОД РК "Детско-юношеский центр спорта и туризма"</t>
  </si>
  <si>
    <t>Общекомандный протокол</t>
  </si>
  <si>
    <t>№ п/п</t>
  </si>
  <si>
    <t>Команда</t>
  </si>
  <si>
    <t>Сумма</t>
  </si>
  <si>
    <t>Место</t>
  </si>
  <si>
    <t>Сыктывкар Эжва</t>
  </si>
  <si>
    <t>Сыктывдинский район</t>
  </si>
  <si>
    <t>Корткеросский район</t>
  </si>
  <si>
    <t>Удорский район</t>
  </si>
  <si>
    <t>Главный секретарь                                                Носкова Ю.И.(С1к)</t>
  </si>
  <si>
    <t>М</t>
  </si>
  <si>
    <t>Ж</t>
  </si>
  <si>
    <t>Общекомандный протокол 1 группа</t>
  </si>
  <si>
    <t>Очки</t>
  </si>
  <si>
    <t>Ухта</t>
  </si>
  <si>
    <t>Итог</t>
  </si>
  <si>
    <t>Ж 1день</t>
  </si>
  <si>
    <t>М  1 день</t>
  </si>
  <si>
    <t>М 2 день</t>
  </si>
  <si>
    <t>Ж 2 день</t>
  </si>
  <si>
    <t>Первенство Республики Коми среди ветеранов по спортивному ориентированию бегом</t>
  </si>
  <si>
    <t>в зачет круглогодичной Спартакиады ветеранов Республики Коми в 2014 году</t>
  </si>
  <si>
    <t>13-14 июня 2014 г.</t>
  </si>
  <si>
    <t>Главный судья                                                          Рудакова Н.К. (С1к)</t>
  </si>
  <si>
    <t>Сыктывкар</t>
  </si>
  <si>
    <t>Эжва</t>
  </si>
  <si>
    <t>г. Сыктывкар</t>
  </si>
  <si>
    <t>Чемпионат Республики Коми по спортивному ориентированию бегом</t>
  </si>
  <si>
    <t>13-14 июня 2014 г                                                                                                                                         м. Коччойяг</t>
  </si>
  <si>
    <t>2 - 2 группа</t>
  </si>
  <si>
    <t>1 - 2 группа</t>
  </si>
  <si>
    <t>1 - 1 группа</t>
  </si>
  <si>
    <t>13 июня, заданное напр. (классика)</t>
  </si>
  <si>
    <t>14 июня, заданное напр. (спринт)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</si>
</sst>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0" xfId="0" applyBorder="1" applyAlignment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opLeftCell="A2" workbookViewId="0">
      <selection activeCell="N11" sqref="N11"/>
    </sheetView>
  </sheetViews>
  <sheetFormatPr defaultRowHeight="15" x14ac:dyDescent="0.25"/>
  <cols>
    <col min="1" max="1" width="6.42578125" customWidth="1"/>
    <col min="2" max="2" width="21.28515625" customWidth="1"/>
    <col min="3" max="3" width="7.28515625" customWidth="1"/>
    <col min="4" max="5" width="7.7109375" customWidth="1"/>
    <col min="6" max="6" width="7.5703125" customWidth="1"/>
    <col min="7" max="8" width="7.85546875" customWidth="1"/>
    <col min="9" max="9" width="7.5703125" customWidth="1"/>
    <col min="10" max="10" width="7.140625" customWidth="1"/>
    <col min="11" max="11" width="7.5703125" customWidth="1"/>
    <col min="12" max="12" width="7" customWidth="1"/>
    <col min="13" max="13" width="7.7109375" customWidth="1"/>
    <col min="14" max="14" width="7.85546875" customWidth="1"/>
  </cols>
  <sheetData>
    <row r="1" spans="1:14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  <c r="M1" s="18"/>
      <c r="N1" s="5"/>
    </row>
    <row r="2" spans="1:1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  <c r="M2" s="18"/>
      <c r="N2" s="5"/>
    </row>
    <row r="3" spans="1:14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18"/>
      <c r="N3" s="5"/>
    </row>
    <row r="4" spans="1:1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5"/>
    </row>
    <row r="5" spans="1:14" x14ac:dyDescent="0.25">
      <c r="A5" s="17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  <c r="N5" s="5"/>
    </row>
    <row r="6" spans="1:14" x14ac:dyDescent="0.25">
      <c r="A6" s="17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5"/>
    </row>
    <row r="7" spans="1:14" x14ac:dyDescent="0.25">
      <c r="A7" s="17" t="s">
        <v>32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5"/>
    </row>
    <row r="8" spans="1:14" x14ac:dyDescent="0.25">
      <c r="A8" s="28" t="s">
        <v>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9"/>
      <c r="M8" s="29"/>
      <c r="N8" s="6"/>
    </row>
    <row r="9" spans="1:14" x14ac:dyDescent="0.25">
      <c r="A9" s="26" t="s">
        <v>5</v>
      </c>
      <c r="B9" s="19" t="s">
        <v>6</v>
      </c>
      <c r="C9" s="19" t="s">
        <v>20</v>
      </c>
      <c r="D9" s="19"/>
      <c r="E9" s="19" t="s">
        <v>21</v>
      </c>
      <c r="F9" s="19"/>
      <c r="G9" s="19" t="s">
        <v>7</v>
      </c>
      <c r="H9" s="20" t="s">
        <v>23</v>
      </c>
      <c r="I9" s="21"/>
      <c r="J9" s="19" t="s">
        <v>22</v>
      </c>
      <c r="K9" s="19"/>
      <c r="L9" s="19" t="s">
        <v>7</v>
      </c>
      <c r="M9" s="22" t="s">
        <v>19</v>
      </c>
      <c r="N9" s="24" t="s">
        <v>8</v>
      </c>
    </row>
    <row r="10" spans="1:14" x14ac:dyDescent="0.25">
      <c r="A10" s="27"/>
      <c r="B10" s="19"/>
      <c r="C10" s="2">
        <v>1</v>
      </c>
      <c r="D10" s="2">
        <v>2</v>
      </c>
      <c r="E10" s="2">
        <v>3</v>
      </c>
      <c r="F10" s="2">
        <v>4</v>
      </c>
      <c r="G10" s="19"/>
      <c r="H10" s="2">
        <v>1</v>
      </c>
      <c r="I10" s="2">
        <v>2</v>
      </c>
      <c r="J10" s="2">
        <v>3</v>
      </c>
      <c r="K10" s="2">
        <v>4</v>
      </c>
      <c r="L10" s="19"/>
      <c r="M10" s="23"/>
      <c r="N10" s="25"/>
    </row>
    <row r="11" spans="1:14" x14ac:dyDescent="0.25">
      <c r="A11" s="2">
        <v>1</v>
      </c>
      <c r="B11" s="1" t="s">
        <v>28</v>
      </c>
      <c r="C11" s="14">
        <v>85.5</v>
      </c>
      <c r="D11" s="14">
        <v>100</v>
      </c>
      <c r="E11" s="14">
        <v>14.7</v>
      </c>
      <c r="F11" s="14">
        <v>46.6</v>
      </c>
      <c r="G11" s="2">
        <f>SUM(C11:F11)</f>
        <v>246.79999999999998</v>
      </c>
      <c r="H11" s="2">
        <v>100</v>
      </c>
      <c r="I11" s="2">
        <v>75.5</v>
      </c>
      <c r="J11" s="2">
        <v>97.2</v>
      </c>
      <c r="K11" s="2">
        <v>79.099999999999994</v>
      </c>
      <c r="L11" s="2">
        <f>SUM(H11:K11)</f>
        <v>351.79999999999995</v>
      </c>
      <c r="M11" s="7">
        <f>SUM(G11+L11)</f>
        <v>598.59999999999991</v>
      </c>
      <c r="N11" s="2">
        <v>1</v>
      </c>
    </row>
    <row r="12" spans="1:14" x14ac:dyDescent="0.25">
      <c r="A12" s="2">
        <v>2</v>
      </c>
      <c r="B12" s="1" t="s">
        <v>11</v>
      </c>
      <c r="C12" s="2">
        <v>83.3</v>
      </c>
      <c r="D12" s="11">
        <v>72.2</v>
      </c>
      <c r="E12" s="2">
        <v>35.4</v>
      </c>
      <c r="F12" s="2">
        <v>69.900000000000006</v>
      </c>
      <c r="G12" s="2">
        <f>SUM(C12:F12)</f>
        <v>260.8</v>
      </c>
      <c r="H12" s="2">
        <v>78.099999999999994</v>
      </c>
      <c r="I12" s="2">
        <v>63.6</v>
      </c>
      <c r="J12" s="2">
        <v>72.3</v>
      </c>
      <c r="K12" s="2">
        <v>81.400000000000006</v>
      </c>
      <c r="L12" s="2">
        <f>SUM(H12:K12)</f>
        <v>295.39999999999998</v>
      </c>
      <c r="M12" s="7">
        <f>SUM(L12,G12)</f>
        <v>556.20000000000005</v>
      </c>
      <c r="N12" s="2">
        <v>2</v>
      </c>
    </row>
    <row r="13" spans="1:14" x14ac:dyDescent="0.25">
      <c r="A13" s="2">
        <v>3</v>
      </c>
      <c r="B13" s="1" t="s">
        <v>10</v>
      </c>
      <c r="C13" s="2">
        <v>67.8</v>
      </c>
      <c r="D13" s="11">
        <v>28.1</v>
      </c>
      <c r="E13" s="2">
        <v>94.3</v>
      </c>
      <c r="F13" s="2">
        <v>88.7</v>
      </c>
      <c r="G13" s="2">
        <f>SUM(C13:F13)</f>
        <v>278.89999999999998</v>
      </c>
      <c r="H13" s="3">
        <v>76.099999999999994</v>
      </c>
      <c r="I13" s="2"/>
      <c r="J13" s="2">
        <v>100</v>
      </c>
      <c r="K13" s="2">
        <v>90.6</v>
      </c>
      <c r="L13" s="2">
        <f>SUM(H13:K13)</f>
        <v>266.7</v>
      </c>
      <c r="M13" s="7">
        <f>SUM(G13+L13)</f>
        <v>545.59999999999991</v>
      </c>
      <c r="N13" s="2">
        <v>3</v>
      </c>
    </row>
    <row r="14" spans="1:14" x14ac:dyDescent="0.25">
      <c r="A14" s="2">
        <v>4</v>
      </c>
      <c r="B14" s="1" t="s">
        <v>9</v>
      </c>
      <c r="C14" s="3">
        <v>5.7</v>
      </c>
      <c r="D14" s="1"/>
      <c r="E14" s="2">
        <v>60.8</v>
      </c>
      <c r="F14" s="2">
        <v>80.599999999999994</v>
      </c>
      <c r="G14" s="2">
        <f>SUM(C14:F14)</f>
        <v>147.1</v>
      </c>
      <c r="H14" s="13"/>
      <c r="I14" s="13"/>
      <c r="J14" s="2">
        <v>38.799999999999997</v>
      </c>
      <c r="K14" s="2"/>
      <c r="L14" s="2">
        <v>38.799999999999997</v>
      </c>
      <c r="M14" s="7">
        <f>SUM(G14+L14)</f>
        <v>185.89999999999998</v>
      </c>
      <c r="N14" s="2">
        <v>4</v>
      </c>
    </row>
    <row r="15" spans="1:14" x14ac:dyDescent="0.25">
      <c r="A15" s="2">
        <v>5</v>
      </c>
      <c r="B15" s="1" t="s">
        <v>12</v>
      </c>
      <c r="C15" s="1"/>
      <c r="D15" s="1"/>
      <c r="E15" s="2">
        <v>81</v>
      </c>
      <c r="F15" s="2"/>
      <c r="G15" s="2">
        <f>SUM(E15:F15)</f>
        <v>81</v>
      </c>
      <c r="H15" s="1"/>
      <c r="I15" s="1"/>
      <c r="J15" s="2">
        <v>81.8</v>
      </c>
      <c r="K15" s="2"/>
      <c r="L15" s="2">
        <v>81.8</v>
      </c>
      <c r="M15" s="7">
        <f>SUM(G15+L15)</f>
        <v>162.80000000000001</v>
      </c>
      <c r="N15" s="2">
        <v>5</v>
      </c>
    </row>
    <row r="16" spans="1:14" x14ac:dyDescent="0.25">
      <c r="A16" s="2">
        <v>6</v>
      </c>
      <c r="B16" s="1" t="s">
        <v>18</v>
      </c>
      <c r="C16" s="2"/>
      <c r="D16" s="2"/>
      <c r="E16" s="2"/>
      <c r="F16" s="2"/>
      <c r="G16" s="2"/>
      <c r="H16" s="2">
        <v>0</v>
      </c>
      <c r="I16" s="2"/>
      <c r="J16" s="2">
        <v>37.9</v>
      </c>
      <c r="K16" s="2"/>
      <c r="L16" s="2">
        <v>37.9</v>
      </c>
      <c r="M16" s="7">
        <f>SUM(G16+L16)</f>
        <v>37.9</v>
      </c>
      <c r="N16" s="2">
        <v>6</v>
      </c>
    </row>
    <row r="17" spans="1:14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15" t="s">
        <v>27</v>
      </c>
      <c r="B18" s="15"/>
      <c r="C18" s="15"/>
      <c r="D18" s="15"/>
      <c r="E18" s="15"/>
      <c r="F18" s="15"/>
      <c r="G18" s="15"/>
      <c r="H18" s="15"/>
      <c r="I18" s="15"/>
      <c r="J18" s="15"/>
      <c r="K18" s="4"/>
      <c r="L18" s="4"/>
    </row>
    <row r="20" spans="1:14" x14ac:dyDescent="0.25">
      <c r="A20" s="16" t="s">
        <v>13</v>
      </c>
      <c r="B20" s="16"/>
      <c r="C20" s="16"/>
      <c r="D20" s="16"/>
      <c r="E20" s="16"/>
      <c r="F20" s="16"/>
      <c r="G20" s="16"/>
      <c r="H20" s="16"/>
      <c r="I20" s="16"/>
      <c r="J20" s="16"/>
    </row>
  </sheetData>
  <sortState ref="B11:M16">
    <sortCondition descending="1" ref="M16"/>
  </sortState>
  <mergeCells count="20">
    <mergeCell ref="N9:N10"/>
    <mergeCell ref="A9:A10"/>
    <mergeCell ref="B9:B10"/>
    <mergeCell ref="A7:M7"/>
    <mergeCell ref="A8:M8"/>
    <mergeCell ref="A18:J18"/>
    <mergeCell ref="A20:J20"/>
    <mergeCell ref="A1:M1"/>
    <mergeCell ref="A2:M2"/>
    <mergeCell ref="A3:M3"/>
    <mergeCell ref="A4:M4"/>
    <mergeCell ref="A5:M5"/>
    <mergeCell ref="A6:M6"/>
    <mergeCell ref="C9:D9"/>
    <mergeCell ref="E9:F9"/>
    <mergeCell ref="H9:I9"/>
    <mergeCell ref="J9:K9"/>
    <mergeCell ref="G9:G10"/>
    <mergeCell ref="L9:L10"/>
    <mergeCell ref="M9:M10"/>
  </mergeCell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B2" workbookViewId="0">
      <selection activeCell="F21" sqref="F21"/>
    </sheetView>
  </sheetViews>
  <sheetFormatPr defaultRowHeight="15" x14ac:dyDescent="0.25"/>
  <cols>
    <col min="1" max="1" width="6.42578125" customWidth="1"/>
    <col min="2" max="2" width="23.5703125" customWidth="1"/>
    <col min="3" max="3" width="7.28515625" customWidth="1"/>
    <col min="4" max="4" width="7.85546875" customWidth="1"/>
    <col min="5" max="5" width="8.42578125" customWidth="1"/>
    <col min="6" max="6" width="10" customWidth="1"/>
    <col min="7" max="7" width="8.140625" customWidth="1"/>
    <col min="8" max="8" width="7.28515625" customWidth="1"/>
    <col min="9" max="9" width="7.5703125" customWidth="1"/>
    <col min="10" max="10" width="8.7109375" customWidth="1"/>
    <col min="11" max="11" width="8.140625" customWidth="1"/>
    <col min="12" max="12" width="11.7109375" customWidth="1"/>
  </cols>
  <sheetData>
    <row r="1" spans="1:13" x14ac:dyDescent="0.25">
      <c r="A1" s="17"/>
      <c r="B1" s="17"/>
      <c r="C1" s="17"/>
      <c r="D1" s="17"/>
      <c r="E1" s="17"/>
      <c r="F1" s="17"/>
      <c r="G1" s="17"/>
      <c r="H1" s="17"/>
      <c r="I1" s="17"/>
      <c r="J1" s="18"/>
      <c r="K1" s="18"/>
      <c r="L1" s="18"/>
      <c r="M1" s="18"/>
    </row>
    <row r="2" spans="1:13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8"/>
      <c r="K2" s="18"/>
      <c r="L2" s="18"/>
      <c r="M2" s="18"/>
    </row>
    <row r="3" spans="1:13" ht="14.25" customHeight="1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8"/>
      <c r="K3" s="18"/>
      <c r="L3" s="18"/>
      <c r="M3" s="18"/>
    </row>
    <row r="4" spans="1:13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8"/>
      <c r="K4" s="18"/>
      <c r="L4" s="18"/>
      <c r="M4" s="18"/>
    </row>
    <row r="5" spans="1:13" x14ac:dyDescent="0.25">
      <c r="A5" s="17" t="s">
        <v>3</v>
      </c>
      <c r="B5" s="17"/>
      <c r="C5" s="17"/>
      <c r="D5" s="17"/>
      <c r="E5" s="17"/>
      <c r="F5" s="17"/>
      <c r="G5" s="17"/>
      <c r="H5" s="17"/>
      <c r="I5" s="17"/>
      <c r="J5" s="18"/>
      <c r="K5" s="18"/>
      <c r="L5" s="18"/>
      <c r="M5" s="18"/>
    </row>
    <row r="6" spans="1:13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7"/>
      <c r="J6" s="18"/>
      <c r="K6" s="18"/>
      <c r="L6" s="18"/>
      <c r="M6" s="18"/>
    </row>
    <row r="7" spans="1:13" x14ac:dyDescent="0.25">
      <c r="A7" s="17" t="s">
        <v>25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x14ac:dyDescent="0.25">
      <c r="A8" s="17" t="s">
        <v>26</v>
      </c>
      <c r="B8" s="17"/>
      <c r="C8" s="17"/>
      <c r="D8" s="17"/>
      <c r="E8" s="17"/>
      <c r="F8" s="17"/>
      <c r="G8" s="17"/>
      <c r="H8" s="17"/>
      <c r="I8" s="17"/>
      <c r="J8" s="18"/>
      <c r="K8" s="18"/>
      <c r="L8" s="18"/>
      <c r="M8" s="18"/>
    </row>
    <row r="9" spans="1:13" x14ac:dyDescent="0.25">
      <c r="A9" s="3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28" t="s">
        <v>16</v>
      </c>
      <c r="B10" s="27"/>
      <c r="C10" s="27"/>
      <c r="D10" s="27"/>
      <c r="E10" s="27"/>
      <c r="F10" s="27"/>
      <c r="G10" s="27"/>
      <c r="H10" s="27"/>
      <c r="I10" s="27"/>
      <c r="J10" s="29"/>
      <c r="K10" s="29"/>
      <c r="L10" s="29"/>
      <c r="M10" s="29"/>
    </row>
    <row r="11" spans="1:13" x14ac:dyDescent="0.25">
      <c r="A11" s="24" t="s">
        <v>5</v>
      </c>
      <c r="B11" s="24" t="s">
        <v>6</v>
      </c>
      <c r="C11" s="20" t="s">
        <v>36</v>
      </c>
      <c r="D11" s="21"/>
      <c r="E11" s="21"/>
      <c r="F11" s="30"/>
      <c r="G11" s="20" t="s">
        <v>37</v>
      </c>
      <c r="H11" s="21"/>
      <c r="I11" s="21"/>
      <c r="J11" s="30"/>
      <c r="K11" s="24" t="s">
        <v>19</v>
      </c>
      <c r="L11" s="24" t="s">
        <v>8</v>
      </c>
      <c r="M11" s="24" t="s">
        <v>17</v>
      </c>
    </row>
    <row r="12" spans="1:13" x14ac:dyDescent="0.25">
      <c r="A12" s="25"/>
      <c r="B12" s="25"/>
      <c r="C12" s="2" t="s">
        <v>14</v>
      </c>
      <c r="D12" s="2" t="s">
        <v>14</v>
      </c>
      <c r="E12" s="2" t="s">
        <v>15</v>
      </c>
      <c r="F12" s="2" t="s">
        <v>7</v>
      </c>
      <c r="G12" s="2" t="s">
        <v>14</v>
      </c>
      <c r="H12" s="2" t="s">
        <v>14</v>
      </c>
      <c r="I12" s="2" t="s">
        <v>15</v>
      </c>
      <c r="J12" s="2" t="s">
        <v>7</v>
      </c>
      <c r="K12" s="25"/>
      <c r="L12" s="25"/>
      <c r="M12" s="25"/>
    </row>
    <row r="13" spans="1:13" x14ac:dyDescent="0.25">
      <c r="A13" s="2">
        <v>1</v>
      </c>
      <c r="B13" s="1" t="s">
        <v>11</v>
      </c>
      <c r="C13" s="2">
        <v>36.1</v>
      </c>
      <c r="D13" s="2">
        <v>35.4</v>
      </c>
      <c r="E13" s="2">
        <v>98.1</v>
      </c>
      <c r="F13" s="2">
        <f>SUM(C13:E13)</f>
        <v>169.6</v>
      </c>
      <c r="G13" s="2">
        <v>100</v>
      </c>
      <c r="H13" s="2">
        <v>88.7</v>
      </c>
      <c r="I13" s="2">
        <v>100</v>
      </c>
      <c r="J13" s="2">
        <f>SUM(G13:I13)</f>
        <v>288.7</v>
      </c>
      <c r="K13" s="2">
        <f>SUM(J13,F13)</f>
        <v>458.29999999999995</v>
      </c>
      <c r="L13" s="8" t="s">
        <v>34</v>
      </c>
      <c r="M13" s="2">
        <v>15</v>
      </c>
    </row>
    <row r="14" spans="1:13" x14ac:dyDescent="0.25">
      <c r="A14" s="9">
        <v>2</v>
      </c>
      <c r="B14" s="12" t="s">
        <v>30</v>
      </c>
      <c r="C14" s="9">
        <v>50.6</v>
      </c>
      <c r="D14" s="9">
        <v>100</v>
      </c>
      <c r="E14" s="9">
        <v>19.3</v>
      </c>
      <c r="F14" s="9">
        <f>SUM(C14:E14)</f>
        <v>169.9</v>
      </c>
      <c r="G14" s="11">
        <v>98.6</v>
      </c>
      <c r="H14" s="11"/>
      <c r="I14" s="10">
        <v>69.400000000000006</v>
      </c>
      <c r="J14" s="11">
        <f>SUM(G14:I14)</f>
        <v>168</v>
      </c>
      <c r="K14" s="11">
        <f>SUM(J14,F14)</f>
        <v>337.9</v>
      </c>
      <c r="L14" s="11" t="s">
        <v>35</v>
      </c>
      <c r="M14" s="11">
        <v>15</v>
      </c>
    </row>
    <row r="15" spans="1:13" x14ac:dyDescent="0.25">
      <c r="A15" s="11">
        <v>3</v>
      </c>
      <c r="B15" s="1" t="s">
        <v>29</v>
      </c>
      <c r="C15" s="11">
        <v>60.8</v>
      </c>
      <c r="D15" s="11"/>
      <c r="E15" s="11">
        <v>30.3</v>
      </c>
      <c r="F15" s="11">
        <f>SUM(C15:E15)</f>
        <v>91.1</v>
      </c>
      <c r="G15" s="11"/>
      <c r="H15" s="11"/>
      <c r="I15" s="13"/>
      <c r="J15" s="11"/>
      <c r="K15" s="11">
        <v>91.1</v>
      </c>
      <c r="L15" s="13"/>
      <c r="M15" s="11"/>
    </row>
    <row r="16" spans="1:13" x14ac:dyDescent="0.25">
      <c r="A16" s="11">
        <v>4</v>
      </c>
      <c r="B16" s="1" t="s">
        <v>10</v>
      </c>
      <c r="C16" s="11">
        <v>32.6</v>
      </c>
      <c r="D16" s="11"/>
      <c r="E16" s="11">
        <v>49.9</v>
      </c>
      <c r="F16" s="11">
        <f>SUM(C16:E16)</f>
        <v>82.5</v>
      </c>
      <c r="G16" s="11"/>
      <c r="H16" s="11"/>
      <c r="I16" s="10"/>
      <c r="J16" s="11"/>
      <c r="K16" s="11">
        <v>82.5</v>
      </c>
      <c r="L16" s="11" t="s">
        <v>33</v>
      </c>
      <c r="M16" s="11">
        <v>13</v>
      </c>
    </row>
    <row r="17" spans="1:13" x14ac:dyDescent="0.25">
      <c r="A17" s="3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15" t="s">
        <v>27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20" spans="1:13" x14ac:dyDescent="0.25">
      <c r="A20" s="16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</sheetData>
  <sortState ref="B13:K16">
    <sortCondition descending="1" ref="K16"/>
  </sortState>
  <mergeCells count="18">
    <mergeCell ref="A8:M8"/>
    <mergeCell ref="A7:M7"/>
    <mergeCell ref="A10:M10"/>
    <mergeCell ref="A6:M6"/>
    <mergeCell ref="A1:M1"/>
    <mergeCell ref="A2:M2"/>
    <mergeCell ref="A3:M3"/>
    <mergeCell ref="A4:M4"/>
    <mergeCell ref="A5:M5"/>
    <mergeCell ref="K11:K12"/>
    <mergeCell ref="L11:L12"/>
    <mergeCell ref="M11:M12"/>
    <mergeCell ref="A18:M18"/>
    <mergeCell ref="A20:M20"/>
    <mergeCell ref="A11:A12"/>
    <mergeCell ref="B11:B12"/>
    <mergeCell ref="C11:F11"/>
    <mergeCell ref="G11:J11"/>
  </mergeCells>
  <pageMargins left="0.39370078740157483" right="0.39370078740157483" top="0.74803149606299213" bottom="0.74803149606299213" header="0.31496062992125984" footer="0.31496062992125984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" sqref="H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чемпионат</vt:lpstr>
      <vt:lpstr>первенство</vt:lpstr>
      <vt:lpstr>Лист1</vt:lpstr>
      <vt:lpstr>первенство!Область_печати</vt:lpstr>
      <vt:lpstr>чемпионат!Область_печати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2014-06-17T14:13:57Z</dcterms:modified>
</cp:coreProperties>
</file>