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J45" i="1" l="1"/>
  <c r="J44" i="1"/>
  <c r="J46" i="1"/>
  <c r="J47" i="1"/>
  <c r="J48" i="1"/>
  <c r="J49" i="1"/>
  <c r="J50" i="1"/>
  <c r="J51" i="1"/>
  <c r="J52" i="1"/>
  <c r="J43" i="1"/>
  <c r="J11" i="1"/>
  <c r="J12" i="1"/>
  <c r="J13" i="1"/>
  <c r="J14" i="1"/>
  <c r="J15" i="1"/>
  <c r="J16" i="1"/>
  <c r="J17" i="1"/>
  <c r="J18" i="1"/>
  <c r="J10" i="1"/>
  <c r="G48" i="1" l="1"/>
  <c r="K48" i="1" s="1"/>
  <c r="G47" i="1"/>
  <c r="K47" i="1" s="1"/>
  <c r="G45" i="1"/>
  <c r="K45" i="1" s="1"/>
  <c r="G52" i="1"/>
  <c r="K52" i="1" s="1"/>
  <c r="G43" i="1"/>
  <c r="K43" i="1" s="1"/>
  <c r="G50" i="1"/>
  <c r="K50" i="1" s="1"/>
  <c r="G51" i="1"/>
  <c r="K51" i="1" s="1"/>
  <c r="G44" i="1"/>
  <c r="K44" i="1" s="1"/>
  <c r="G49" i="1"/>
  <c r="K49" i="1" s="1"/>
  <c r="G46" i="1"/>
  <c r="K46" i="1" s="1"/>
  <c r="G10" i="1"/>
  <c r="K10" i="1" s="1"/>
  <c r="G18" i="1"/>
  <c r="K18" i="1" s="1"/>
  <c r="G14" i="1"/>
  <c r="K14" i="1" s="1"/>
  <c r="G15" i="1"/>
  <c r="K15" i="1" s="1"/>
  <c r="G11" i="1"/>
  <c r="K11" i="1" s="1"/>
  <c r="G13" i="1"/>
  <c r="K13" i="1" s="1"/>
  <c r="G16" i="1"/>
  <c r="K16" i="1" s="1"/>
  <c r="G12" i="1"/>
  <c r="K12" i="1" s="1"/>
  <c r="G17" i="1"/>
  <c r="K17" i="1" s="1"/>
</calcChain>
</file>

<file path=xl/sharedStrings.xml><?xml version="1.0" encoding="utf-8"?>
<sst xmlns="http://schemas.openxmlformats.org/spreadsheetml/2006/main" count="65" uniqueCount="37">
  <si>
    <t>команда</t>
  </si>
  <si>
    <t>1 день М 14</t>
  </si>
  <si>
    <t>1 день Ж14</t>
  </si>
  <si>
    <t>сумма очков</t>
  </si>
  <si>
    <t>группа МЖ - 14</t>
  </si>
  <si>
    <t>СУММА</t>
  </si>
  <si>
    <t>МЕСТО</t>
  </si>
  <si>
    <t>группа МЖ - 17</t>
  </si>
  <si>
    <t>М17</t>
  </si>
  <si>
    <t>Ж17</t>
  </si>
  <si>
    <t>1 день Ж17</t>
  </si>
  <si>
    <t>1 день М 17</t>
  </si>
  <si>
    <t>М14</t>
  </si>
  <si>
    <t>Ж14</t>
  </si>
  <si>
    <t>Гл. судья</t>
  </si>
  <si>
    <t>Гл.секретарь</t>
  </si>
  <si>
    <t>Андриенко М.М., СС1К</t>
  </si>
  <si>
    <t>Министерство физической культуры и спорта Республики Коми</t>
  </si>
  <si>
    <t xml:space="preserve"> ГАУ РК "Центр спортивных мероприятий и пропаганды физической культуры и спорта"</t>
  </si>
  <si>
    <t>Министерство образования, науки и молодежной политики Республики Коми</t>
  </si>
  <si>
    <t>Государственное автономное учреждение дополнительного образования Республики Коми "Республиканский центр детско-юношеского спорта и туризма"</t>
  </si>
  <si>
    <t>КРОО "Федерация спортивного ориентирования Республики Коми"</t>
  </si>
  <si>
    <t>Микова Л.М., СС1К (аттестована)</t>
  </si>
  <si>
    <t>I</t>
  </si>
  <si>
    <t>II</t>
  </si>
  <si>
    <t>III</t>
  </si>
  <si>
    <t xml:space="preserve">Первенство Республики Коми по спортивному ориентированию на лыжах 
18-19 февраля 2017                                     протокол командных результатов                   с. Выльгорт,Сыктывдинского района РК
</t>
  </si>
  <si>
    <t>Сыктывдинский р-он</t>
  </si>
  <si>
    <t>Прилузский р-он</t>
  </si>
  <si>
    <t>Сыктывкар "РЦДЮСиТ" - 1</t>
  </si>
  <si>
    <t>Сыктывкар "РЦДЮСиТ" - 4</t>
  </si>
  <si>
    <t>Корткеросский р-он</t>
  </si>
  <si>
    <t>Сыктывкар Ориента</t>
  </si>
  <si>
    <t>Удорский р-он, ДДТ Усогорск</t>
  </si>
  <si>
    <t>Сыктывкар Северная Олимпия</t>
  </si>
  <si>
    <t xml:space="preserve">Сыктывкар "РЦДЮСиТ" - 2 </t>
  </si>
  <si>
    <t>Усть-Куломский р-он ЦСМ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</si>
</sst>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8" fillId="0" borderId="0" xfId="0" applyFont="1"/>
    <xf numFmtId="0" fontId="9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2" workbookViewId="0">
      <selection activeCell="F50" sqref="F50"/>
    </sheetView>
  </sheetViews>
  <sheetFormatPr defaultRowHeight="15" x14ac:dyDescent="0.25"/>
  <cols>
    <col min="1" max="1" width="3.85546875" customWidth="1"/>
    <col min="2" max="2" width="30.140625" customWidth="1"/>
    <col min="3" max="3" width="7.140625" style="1" customWidth="1"/>
    <col min="4" max="4" width="7.7109375" style="1" customWidth="1"/>
    <col min="5" max="5" width="7.140625" style="1" customWidth="1"/>
    <col min="6" max="6" width="7.42578125" style="1" customWidth="1"/>
    <col min="7" max="7" width="6.85546875" style="1" customWidth="1"/>
    <col min="8" max="8" width="6.140625" customWidth="1"/>
    <col min="9" max="9" width="8.28515625" customWidth="1"/>
    <col min="10" max="10" width="7.28515625" customWidth="1"/>
    <col min="11" max="11" width="9.85546875" customWidth="1"/>
  </cols>
  <sheetData>
    <row r="1" spans="1:14" x14ac:dyDescent="0.25">
      <c r="A1" s="32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2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2" t="s">
        <v>20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6" customFormat="1" ht="35.25" customHeight="1" x14ac:dyDescent="0.25">
      <c r="A6" s="28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7" customFormat="1" x14ac:dyDescent="0.25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4" s="7" customFormat="1" x14ac:dyDescent="0.25">
      <c r="A8" s="8"/>
      <c r="B8" s="8"/>
      <c r="C8" s="26" t="s">
        <v>1</v>
      </c>
      <c r="D8" s="26"/>
      <c r="E8" s="26" t="s">
        <v>2</v>
      </c>
      <c r="F8" s="26"/>
      <c r="G8" s="27" t="s">
        <v>3</v>
      </c>
      <c r="H8" s="30" t="s">
        <v>12</v>
      </c>
      <c r="I8" s="30" t="s">
        <v>13</v>
      </c>
      <c r="J8" s="27" t="s">
        <v>3</v>
      </c>
      <c r="K8" s="26" t="s">
        <v>5</v>
      </c>
      <c r="L8" s="26" t="s">
        <v>6</v>
      </c>
    </row>
    <row r="9" spans="1:14" s="7" customFormat="1" x14ac:dyDescent="0.25">
      <c r="A9" s="3"/>
      <c r="B9" s="3" t="s">
        <v>0</v>
      </c>
      <c r="C9" s="8">
        <v>1</v>
      </c>
      <c r="D9" s="8">
        <v>2</v>
      </c>
      <c r="E9" s="8">
        <v>1</v>
      </c>
      <c r="F9" s="8">
        <v>2</v>
      </c>
      <c r="G9" s="27"/>
      <c r="H9" s="31"/>
      <c r="I9" s="31"/>
      <c r="J9" s="27"/>
      <c r="K9" s="26"/>
      <c r="L9" s="26"/>
    </row>
    <row r="10" spans="1:14" s="7" customFormat="1" x14ac:dyDescent="0.25">
      <c r="A10" s="3">
        <v>1</v>
      </c>
      <c r="B10" s="3" t="s">
        <v>27</v>
      </c>
      <c r="C10" s="2">
        <v>100</v>
      </c>
      <c r="D10" s="2">
        <v>80.8</v>
      </c>
      <c r="E10" s="2">
        <v>100</v>
      </c>
      <c r="F10" s="2">
        <v>78.900000000000006</v>
      </c>
      <c r="G10" s="9">
        <f t="shared" ref="G10:G18" si="0">SUM(C10:F10)</f>
        <v>359.70000000000005</v>
      </c>
      <c r="H10" s="8">
        <v>200</v>
      </c>
      <c r="I10" s="8">
        <v>200</v>
      </c>
      <c r="J10" s="9">
        <f>SUM(H10:I10)</f>
        <v>400</v>
      </c>
      <c r="K10" s="8">
        <f>SUM(G10,J10)</f>
        <v>759.7</v>
      </c>
      <c r="L10" s="17" t="s">
        <v>23</v>
      </c>
    </row>
    <row r="11" spans="1:14" s="7" customFormat="1" x14ac:dyDescent="0.25">
      <c r="A11" s="3">
        <v>2</v>
      </c>
      <c r="B11" s="3" t="s">
        <v>29</v>
      </c>
      <c r="C11" s="13">
        <v>81.400000000000006</v>
      </c>
      <c r="D11" s="14">
        <v>0</v>
      </c>
      <c r="E11" s="14">
        <v>73.900000000000006</v>
      </c>
      <c r="F11" s="14">
        <v>29.4</v>
      </c>
      <c r="G11" s="9">
        <f t="shared" si="0"/>
        <v>184.70000000000002</v>
      </c>
      <c r="H11" s="3">
        <v>184.5</v>
      </c>
      <c r="I11" s="3">
        <v>180.5</v>
      </c>
      <c r="J11" s="9">
        <f t="shared" ref="J11:J18" si="1">SUM(H11:I11)</f>
        <v>365</v>
      </c>
      <c r="K11" s="8">
        <f t="shared" ref="K11:K18" si="2">SUM(G11,J11)</f>
        <v>549.70000000000005</v>
      </c>
      <c r="L11" s="17" t="s">
        <v>24</v>
      </c>
    </row>
    <row r="12" spans="1:14" s="7" customFormat="1" x14ac:dyDescent="0.25">
      <c r="A12" s="3">
        <v>3</v>
      </c>
      <c r="B12" s="3" t="s">
        <v>28</v>
      </c>
      <c r="C12" s="14">
        <v>50.2</v>
      </c>
      <c r="D12" s="14">
        <v>42</v>
      </c>
      <c r="E12" s="15"/>
      <c r="F12" s="15"/>
      <c r="G12" s="9">
        <f t="shared" si="0"/>
        <v>92.2</v>
      </c>
      <c r="H12" s="3">
        <v>182.2</v>
      </c>
      <c r="I12" s="3"/>
      <c r="J12" s="9">
        <f t="shared" si="1"/>
        <v>182.2</v>
      </c>
      <c r="K12" s="8">
        <f t="shared" si="2"/>
        <v>274.39999999999998</v>
      </c>
      <c r="L12" s="17" t="s">
        <v>25</v>
      </c>
    </row>
    <row r="13" spans="1:14" s="7" customFormat="1" x14ac:dyDescent="0.25">
      <c r="A13" s="3">
        <v>4</v>
      </c>
      <c r="B13" s="3" t="s">
        <v>30</v>
      </c>
      <c r="C13" s="14">
        <v>0</v>
      </c>
      <c r="D13" s="14">
        <v>0</v>
      </c>
      <c r="E13" s="14">
        <v>70.8</v>
      </c>
      <c r="F13" s="14">
        <v>6.1</v>
      </c>
      <c r="G13" s="9">
        <f t="shared" si="0"/>
        <v>76.899999999999991</v>
      </c>
      <c r="H13" s="3">
        <v>96</v>
      </c>
      <c r="I13" s="3">
        <v>46.6</v>
      </c>
      <c r="J13" s="9">
        <f t="shared" si="1"/>
        <v>142.6</v>
      </c>
      <c r="K13" s="8">
        <f t="shared" si="2"/>
        <v>219.5</v>
      </c>
      <c r="L13" s="17">
        <v>4</v>
      </c>
    </row>
    <row r="14" spans="1:14" s="7" customFormat="1" x14ac:dyDescent="0.25">
      <c r="A14" s="3">
        <v>5</v>
      </c>
      <c r="B14" s="3" t="s">
        <v>31</v>
      </c>
      <c r="C14" s="2">
        <v>53.5</v>
      </c>
      <c r="D14" s="4"/>
      <c r="E14" s="2">
        <v>5.0999999999999996</v>
      </c>
      <c r="F14" s="5">
        <v>1</v>
      </c>
      <c r="G14" s="9">
        <f t="shared" si="0"/>
        <v>59.6</v>
      </c>
      <c r="H14" s="3"/>
      <c r="I14" s="3">
        <v>16.600000000000001</v>
      </c>
      <c r="J14" s="9">
        <f t="shared" si="1"/>
        <v>16.600000000000001</v>
      </c>
      <c r="K14" s="8">
        <f t="shared" si="2"/>
        <v>76.2</v>
      </c>
      <c r="L14" s="17">
        <v>5</v>
      </c>
    </row>
    <row r="15" spans="1:14" s="10" customFormat="1" x14ac:dyDescent="0.25">
      <c r="A15" s="3">
        <v>6</v>
      </c>
      <c r="B15" s="3" t="s">
        <v>32</v>
      </c>
      <c r="C15" s="2">
        <v>0</v>
      </c>
      <c r="D15" s="2">
        <v>0</v>
      </c>
      <c r="E15" s="2">
        <v>53.5</v>
      </c>
      <c r="F15" s="8"/>
      <c r="G15" s="9">
        <f t="shared" si="0"/>
        <v>53.5</v>
      </c>
      <c r="H15" s="16"/>
      <c r="I15" s="16"/>
      <c r="J15" s="9">
        <f t="shared" si="1"/>
        <v>0</v>
      </c>
      <c r="K15" s="8">
        <f t="shared" si="2"/>
        <v>53.5</v>
      </c>
      <c r="L15" s="17">
        <v>6</v>
      </c>
    </row>
    <row r="16" spans="1:14" s="10" customFormat="1" x14ac:dyDescent="0.25">
      <c r="A16" s="3">
        <v>7</v>
      </c>
      <c r="B16" s="3" t="s">
        <v>33</v>
      </c>
      <c r="C16" s="14">
        <v>49.4</v>
      </c>
      <c r="D16" s="15"/>
      <c r="E16" s="15"/>
      <c r="F16" s="15"/>
      <c r="G16" s="9">
        <f t="shared" si="0"/>
        <v>49.4</v>
      </c>
      <c r="H16" s="16"/>
      <c r="I16" s="16"/>
      <c r="J16" s="9">
        <f t="shared" si="1"/>
        <v>0</v>
      </c>
      <c r="K16" s="8">
        <f t="shared" si="2"/>
        <v>49.4</v>
      </c>
      <c r="L16" s="17">
        <v>7</v>
      </c>
    </row>
    <row r="17" spans="1:12" s="10" customFormat="1" x14ac:dyDescent="0.25">
      <c r="A17" s="3">
        <v>8</v>
      </c>
      <c r="B17" s="3" t="s">
        <v>34</v>
      </c>
      <c r="C17" s="2">
        <v>1</v>
      </c>
      <c r="D17" s="2">
        <v>0</v>
      </c>
      <c r="E17" s="4"/>
      <c r="F17" s="4"/>
      <c r="G17" s="9">
        <f t="shared" si="0"/>
        <v>1</v>
      </c>
      <c r="H17" s="16">
        <v>23</v>
      </c>
      <c r="I17" s="16"/>
      <c r="J17" s="9">
        <f t="shared" si="1"/>
        <v>23</v>
      </c>
      <c r="K17" s="8">
        <f t="shared" si="2"/>
        <v>24</v>
      </c>
      <c r="L17" s="17">
        <v>8</v>
      </c>
    </row>
    <row r="18" spans="1:12" s="10" customFormat="1" x14ac:dyDescent="0.25">
      <c r="A18" s="3">
        <v>9</v>
      </c>
      <c r="B18" s="3" t="s">
        <v>35</v>
      </c>
      <c r="C18" s="2">
        <v>0</v>
      </c>
      <c r="D18" s="4"/>
      <c r="E18" s="2">
        <v>0</v>
      </c>
      <c r="F18" s="4"/>
      <c r="G18" s="9">
        <f t="shared" si="0"/>
        <v>0</v>
      </c>
      <c r="H18" s="16"/>
      <c r="I18" s="16"/>
      <c r="J18" s="9">
        <f t="shared" si="1"/>
        <v>0</v>
      </c>
      <c r="K18" s="8">
        <f t="shared" si="2"/>
        <v>0</v>
      </c>
      <c r="L18" s="24">
        <v>9</v>
      </c>
    </row>
    <row r="19" spans="1:12" s="10" customFormat="1" x14ac:dyDescent="0.25">
      <c r="A19" s="18"/>
      <c r="B19" s="18"/>
      <c r="C19" s="19"/>
      <c r="D19" s="20"/>
      <c r="E19" s="19"/>
      <c r="F19" s="20"/>
      <c r="G19" s="21"/>
      <c r="H19" s="22"/>
      <c r="I19" s="22"/>
      <c r="J19" s="21"/>
      <c r="K19" s="23"/>
      <c r="L19" s="25"/>
    </row>
    <row r="20" spans="1:12" s="10" customFormat="1" x14ac:dyDescent="0.25">
      <c r="A20" s="18"/>
      <c r="B20" s="12" t="s">
        <v>14</v>
      </c>
      <c r="C20" s="11"/>
      <c r="D20" s="11"/>
      <c r="E20" s="11"/>
      <c r="F20" s="11" t="s">
        <v>16</v>
      </c>
      <c r="G20" s="11"/>
      <c r="H20" s="11"/>
      <c r="I20"/>
      <c r="J20" s="21"/>
      <c r="K20" s="23"/>
      <c r="L20" s="22"/>
    </row>
    <row r="21" spans="1:12" s="10" customFormat="1" x14ac:dyDescent="0.25">
      <c r="A21" s="18"/>
      <c r="B21" s="12" t="s">
        <v>15</v>
      </c>
      <c r="C21" s="11"/>
      <c r="D21" s="11"/>
      <c r="E21" s="11"/>
      <c r="F21" s="11" t="s">
        <v>22</v>
      </c>
      <c r="G21" s="11"/>
      <c r="H21" s="11"/>
      <c r="I21"/>
      <c r="J21" s="21"/>
      <c r="K21" s="23"/>
      <c r="L21" s="22"/>
    </row>
    <row r="22" spans="1:12" s="10" customFormat="1" x14ac:dyDescent="0.25">
      <c r="A22" s="18"/>
      <c r="B22" s="18"/>
      <c r="C22" s="19"/>
      <c r="D22" s="20"/>
      <c r="E22" s="19"/>
      <c r="F22" s="20"/>
      <c r="G22" s="21"/>
      <c r="H22" s="22"/>
      <c r="I22" s="22"/>
      <c r="J22" s="21"/>
      <c r="K22" s="23"/>
      <c r="L22" s="22"/>
    </row>
    <row r="23" spans="1:12" s="10" customFormat="1" x14ac:dyDescent="0.25">
      <c r="A23" s="18"/>
      <c r="B23" s="18"/>
      <c r="C23" s="19"/>
      <c r="D23" s="20"/>
      <c r="E23" s="19"/>
      <c r="F23" s="20"/>
      <c r="G23" s="21"/>
      <c r="H23" s="22"/>
      <c r="I23" s="22"/>
      <c r="J23" s="21"/>
      <c r="K23" s="23"/>
      <c r="L23" s="22"/>
    </row>
    <row r="24" spans="1:12" s="10" customFormat="1" x14ac:dyDescent="0.25">
      <c r="A24" s="18"/>
      <c r="B24" s="18"/>
      <c r="C24" s="19"/>
      <c r="D24" s="20"/>
      <c r="E24" s="19"/>
      <c r="F24" s="20"/>
      <c r="G24" s="21"/>
      <c r="H24" s="22"/>
      <c r="I24" s="22"/>
      <c r="J24" s="21"/>
      <c r="K24" s="23"/>
      <c r="L24" s="22"/>
    </row>
    <row r="25" spans="1:12" s="10" customFormat="1" x14ac:dyDescent="0.25">
      <c r="A25" s="18"/>
      <c r="B25" s="18"/>
      <c r="C25" s="19"/>
      <c r="D25" s="20"/>
      <c r="E25" s="19"/>
      <c r="F25" s="20"/>
      <c r="G25" s="21"/>
      <c r="H25" s="22"/>
      <c r="I25" s="22"/>
      <c r="J25" s="21"/>
      <c r="K25" s="23"/>
      <c r="L25" s="22"/>
    </row>
    <row r="26" spans="1:12" s="10" customFormat="1" x14ac:dyDescent="0.25">
      <c r="A26" s="18"/>
      <c r="B26" s="18"/>
      <c r="C26" s="19"/>
      <c r="D26" s="20"/>
      <c r="E26" s="19"/>
      <c r="F26" s="20"/>
      <c r="G26" s="21"/>
      <c r="H26" s="22"/>
      <c r="I26" s="22"/>
      <c r="J26" s="21"/>
      <c r="K26" s="23"/>
      <c r="L26" s="22"/>
    </row>
    <row r="27" spans="1:12" s="10" customFormat="1" x14ac:dyDescent="0.25">
      <c r="A27" s="18"/>
      <c r="B27" s="18"/>
      <c r="C27" s="19"/>
      <c r="D27" s="20"/>
      <c r="E27" s="19"/>
      <c r="F27" s="20"/>
      <c r="G27" s="21"/>
      <c r="H27" s="22"/>
      <c r="I27" s="22"/>
      <c r="J27" s="21"/>
      <c r="K27" s="23"/>
      <c r="L27" s="22"/>
    </row>
    <row r="28" spans="1:12" s="10" customFormat="1" x14ac:dyDescent="0.25">
      <c r="A28" s="18"/>
      <c r="B28" s="18"/>
      <c r="C28" s="19"/>
      <c r="D28" s="20"/>
      <c r="E28" s="19"/>
      <c r="F28" s="20"/>
      <c r="G28" s="21"/>
      <c r="H28" s="22"/>
      <c r="I28" s="22"/>
      <c r="J28" s="21"/>
      <c r="K28" s="23"/>
      <c r="L28" s="22"/>
    </row>
    <row r="29" spans="1:12" s="10" customFormat="1" x14ac:dyDescent="0.25">
      <c r="A29" s="18"/>
      <c r="B29" s="18"/>
      <c r="C29" s="19"/>
      <c r="D29" s="20"/>
      <c r="E29" s="19"/>
      <c r="F29" s="20"/>
      <c r="G29" s="21"/>
      <c r="H29" s="22"/>
      <c r="I29" s="22"/>
      <c r="J29" s="21"/>
      <c r="K29" s="23"/>
      <c r="L29" s="22"/>
    </row>
    <row r="30" spans="1:12" s="10" customFormat="1" x14ac:dyDescent="0.25">
      <c r="A30" s="18"/>
      <c r="B30" s="18"/>
      <c r="C30" s="19"/>
      <c r="D30" s="20"/>
      <c r="E30" s="19"/>
      <c r="F30" s="20"/>
      <c r="G30" s="21"/>
      <c r="H30" s="22"/>
      <c r="I30" s="22"/>
      <c r="J30" s="21"/>
      <c r="K30" s="23"/>
      <c r="L30" s="22"/>
    </row>
    <row r="31" spans="1:12" s="10" customFormat="1" x14ac:dyDescent="0.25">
      <c r="A31" s="18"/>
      <c r="B31" s="18"/>
      <c r="C31" s="19"/>
      <c r="D31" s="20"/>
      <c r="E31" s="19"/>
      <c r="F31" s="20"/>
      <c r="G31" s="21"/>
      <c r="H31" s="22"/>
      <c r="I31" s="22"/>
      <c r="J31" s="21"/>
      <c r="K31" s="23"/>
      <c r="L31" s="22"/>
    </row>
    <row r="32" spans="1:12" s="10" customFormat="1" x14ac:dyDescent="0.25">
      <c r="A32" s="18"/>
      <c r="B32" s="18"/>
      <c r="C32" s="19"/>
      <c r="D32" s="20"/>
      <c r="E32" s="19"/>
      <c r="F32" s="20"/>
      <c r="G32" s="21"/>
      <c r="H32" s="22"/>
      <c r="I32" s="22"/>
      <c r="J32" s="21"/>
      <c r="K32" s="23"/>
      <c r="L32" s="22"/>
    </row>
    <row r="33" spans="1:14" x14ac:dyDescent="0.25">
      <c r="A33" s="32" t="s">
        <v>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25">
      <c r="A34" s="32" t="s">
        <v>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x14ac:dyDescent="0.25">
      <c r="A35" s="32" t="s">
        <v>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s="10" customFormat="1" x14ac:dyDescent="0.25">
      <c r="A38" s="18"/>
      <c r="B38" s="18"/>
      <c r="C38" s="19"/>
      <c r="D38" s="20"/>
      <c r="E38" s="19"/>
      <c r="F38" s="20"/>
      <c r="G38" s="21"/>
      <c r="H38" s="22"/>
      <c r="I38" s="22"/>
      <c r="J38" s="21"/>
      <c r="K38" s="23"/>
      <c r="L38" s="22"/>
    </row>
    <row r="39" spans="1:14" s="6" customFormat="1" ht="35.25" customHeight="1" x14ac:dyDescent="0.25">
      <c r="A39" s="28" t="s">
        <v>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s="7" customFormat="1" x14ac:dyDescent="0.25">
      <c r="A40" s="29" t="s">
        <v>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4" s="7" customFormat="1" x14ac:dyDescent="0.25">
      <c r="A41" s="8"/>
      <c r="B41" s="8"/>
      <c r="C41" s="26" t="s">
        <v>11</v>
      </c>
      <c r="D41" s="26"/>
      <c r="E41" s="26" t="s">
        <v>10</v>
      </c>
      <c r="F41" s="26"/>
      <c r="G41" s="27" t="s">
        <v>3</v>
      </c>
      <c r="H41" s="26" t="s">
        <v>8</v>
      </c>
      <c r="I41" s="26" t="s">
        <v>9</v>
      </c>
      <c r="J41" s="27" t="s">
        <v>3</v>
      </c>
      <c r="K41" s="26" t="s">
        <v>5</v>
      </c>
      <c r="L41" s="26" t="s">
        <v>6</v>
      </c>
    </row>
    <row r="42" spans="1:14" s="7" customFormat="1" x14ac:dyDescent="0.25">
      <c r="A42" s="3"/>
      <c r="B42" s="3" t="s">
        <v>0</v>
      </c>
      <c r="C42" s="8">
        <v>1</v>
      </c>
      <c r="D42" s="8">
        <v>2</v>
      </c>
      <c r="E42" s="8">
        <v>1</v>
      </c>
      <c r="F42" s="8">
        <v>2</v>
      </c>
      <c r="G42" s="27"/>
      <c r="H42" s="26"/>
      <c r="I42" s="26"/>
      <c r="J42" s="27"/>
      <c r="K42" s="26"/>
      <c r="L42" s="26"/>
    </row>
    <row r="43" spans="1:14" s="7" customFormat="1" x14ac:dyDescent="0.25">
      <c r="A43" s="3">
        <v>1</v>
      </c>
      <c r="B43" s="3" t="s">
        <v>29</v>
      </c>
      <c r="C43" s="2">
        <v>87.4</v>
      </c>
      <c r="D43" s="2">
        <v>80.3</v>
      </c>
      <c r="E43" s="2">
        <v>89.4</v>
      </c>
      <c r="F43" s="2">
        <v>57</v>
      </c>
      <c r="G43" s="9">
        <f t="shared" ref="G43:G52" si="3">SUM(C43:F43)</f>
        <v>314.10000000000002</v>
      </c>
      <c r="H43" s="3">
        <v>200</v>
      </c>
      <c r="I43" s="3">
        <v>176.2</v>
      </c>
      <c r="J43" s="9">
        <f t="shared" ref="J43:J52" si="4">SUM(H43:I43)</f>
        <v>376.2</v>
      </c>
      <c r="K43" s="8">
        <f t="shared" ref="K43:K52" si="5">SUM(G43,J43)</f>
        <v>690.3</v>
      </c>
      <c r="L43" s="17" t="s">
        <v>23</v>
      </c>
    </row>
    <row r="44" spans="1:14" s="7" customFormat="1" x14ac:dyDescent="0.25">
      <c r="A44" s="3">
        <v>2</v>
      </c>
      <c r="B44" s="3" t="s">
        <v>33</v>
      </c>
      <c r="C44" s="2">
        <v>91.7</v>
      </c>
      <c r="D44" s="19">
        <v>76.900000000000006</v>
      </c>
      <c r="E44" s="2">
        <v>54.8</v>
      </c>
      <c r="F44" s="2">
        <v>17.2</v>
      </c>
      <c r="G44" s="9">
        <f t="shared" si="3"/>
        <v>240.60000000000002</v>
      </c>
      <c r="H44" s="3">
        <v>169.3</v>
      </c>
      <c r="I44" s="3">
        <v>88.9</v>
      </c>
      <c r="J44" s="9">
        <f t="shared" si="4"/>
        <v>258.20000000000005</v>
      </c>
      <c r="K44" s="8">
        <f t="shared" si="5"/>
        <v>498.80000000000007</v>
      </c>
      <c r="L44" s="17" t="s">
        <v>24</v>
      </c>
    </row>
    <row r="45" spans="1:14" s="7" customFormat="1" x14ac:dyDescent="0.25">
      <c r="A45" s="3">
        <v>3</v>
      </c>
      <c r="B45" s="3" t="s">
        <v>31</v>
      </c>
      <c r="C45" s="2">
        <v>57.6</v>
      </c>
      <c r="D45" s="2">
        <v>40.5</v>
      </c>
      <c r="E45" s="2">
        <v>100</v>
      </c>
      <c r="F45" s="2">
        <v>92.5</v>
      </c>
      <c r="G45" s="9">
        <f t="shared" si="3"/>
        <v>290.60000000000002</v>
      </c>
      <c r="H45" s="3">
        <v>0</v>
      </c>
      <c r="I45" s="3">
        <v>200</v>
      </c>
      <c r="J45" s="9">
        <f t="shared" si="4"/>
        <v>200</v>
      </c>
      <c r="K45" s="8">
        <f t="shared" si="5"/>
        <v>490.6</v>
      </c>
      <c r="L45" s="17" t="s">
        <v>25</v>
      </c>
    </row>
    <row r="46" spans="1:14" s="10" customFormat="1" x14ac:dyDescent="0.25">
      <c r="A46" s="3">
        <v>4</v>
      </c>
      <c r="B46" s="3" t="s">
        <v>34</v>
      </c>
      <c r="C46" s="2">
        <v>100</v>
      </c>
      <c r="D46" s="2">
        <v>33</v>
      </c>
      <c r="E46" s="4"/>
      <c r="F46" s="4"/>
      <c r="G46" s="9">
        <f t="shared" si="3"/>
        <v>133</v>
      </c>
      <c r="H46" s="3">
        <v>192.9</v>
      </c>
      <c r="I46" s="3"/>
      <c r="J46" s="9">
        <f t="shared" si="4"/>
        <v>192.9</v>
      </c>
      <c r="K46" s="8">
        <f t="shared" si="5"/>
        <v>325.89999999999998</v>
      </c>
      <c r="L46" s="17">
        <v>4</v>
      </c>
    </row>
    <row r="47" spans="1:14" s="10" customFormat="1" x14ac:dyDescent="0.25">
      <c r="A47" s="3">
        <v>5</v>
      </c>
      <c r="B47" s="3" t="s">
        <v>35</v>
      </c>
      <c r="C47" s="2">
        <v>23.8</v>
      </c>
      <c r="D47" s="2">
        <v>23.8</v>
      </c>
      <c r="E47" s="2">
        <v>57.2</v>
      </c>
      <c r="F47" s="2">
        <v>19.100000000000001</v>
      </c>
      <c r="G47" s="9">
        <f t="shared" si="3"/>
        <v>123.9</v>
      </c>
      <c r="H47" s="3">
        <v>92.7</v>
      </c>
      <c r="I47" s="3">
        <v>92.4</v>
      </c>
      <c r="J47" s="9">
        <f t="shared" si="4"/>
        <v>185.10000000000002</v>
      </c>
      <c r="K47" s="8">
        <f t="shared" si="5"/>
        <v>309</v>
      </c>
      <c r="L47" s="17">
        <v>5</v>
      </c>
    </row>
    <row r="48" spans="1:14" s="10" customFormat="1" x14ac:dyDescent="0.25">
      <c r="A48" s="3">
        <v>6</v>
      </c>
      <c r="B48" s="3" t="s">
        <v>27</v>
      </c>
      <c r="C48" s="2"/>
      <c r="D48" s="2"/>
      <c r="E48" s="2">
        <v>89.6</v>
      </c>
      <c r="F48" s="2">
        <v>0</v>
      </c>
      <c r="G48" s="9">
        <f t="shared" si="3"/>
        <v>89.6</v>
      </c>
      <c r="H48" s="3"/>
      <c r="I48" s="3">
        <v>186.5</v>
      </c>
      <c r="J48" s="9">
        <f t="shared" si="4"/>
        <v>186.5</v>
      </c>
      <c r="K48" s="8">
        <f t="shared" si="5"/>
        <v>276.10000000000002</v>
      </c>
      <c r="L48" s="17">
        <v>6</v>
      </c>
    </row>
    <row r="49" spans="1:12" s="10" customFormat="1" x14ac:dyDescent="0.25">
      <c r="A49" s="3">
        <v>7</v>
      </c>
      <c r="B49" s="3" t="s">
        <v>28</v>
      </c>
      <c r="C49" s="2">
        <v>55.2</v>
      </c>
      <c r="D49" s="2">
        <v>10.7</v>
      </c>
      <c r="E49" s="4"/>
      <c r="F49" s="4"/>
      <c r="G49" s="9">
        <f t="shared" si="3"/>
        <v>65.900000000000006</v>
      </c>
      <c r="H49" s="3">
        <v>102.3</v>
      </c>
      <c r="I49" s="3"/>
      <c r="J49" s="9">
        <f t="shared" si="4"/>
        <v>102.3</v>
      </c>
      <c r="K49" s="8">
        <f t="shared" si="5"/>
        <v>168.2</v>
      </c>
      <c r="L49" s="17">
        <v>7</v>
      </c>
    </row>
    <row r="50" spans="1:12" s="10" customFormat="1" x14ac:dyDescent="0.25">
      <c r="A50" s="3">
        <v>8</v>
      </c>
      <c r="B50" s="3" t="s">
        <v>30</v>
      </c>
      <c r="C50" s="2">
        <v>1</v>
      </c>
      <c r="D50" s="2">
        <v>1</v>
      </c>
      <c r="E50" s="2">
        <v>45.8</v>
      </c>
      <c r="F50" s="2">
        <v>17.5</v>
      </c>
      <c r="G50" s="9">
        <f t="shared" si="3"/>
        <v>65.3</v>
      </c>
      <c r="H50" s="3">
        <v>42.2</v>
      </c>
      <c r="I50" s="3">
        <v>1</v>
      </c>
      <c r="J50" s="9">
        <f t="shared" si="4"/>
        <v>43.2</v>
      </c>
      <c r="K50" s="8">
        <f t="shared" si="5"/>
        <v>108.5</v>
      </c>
      <c r="L50" s="17">
        <v>8</v>
      </c>
    </row>
    <row r="51" spans="1:12" s="10" customFormat="1" x14ac:dyDescent="0.25">
      <c r="A51" s="3">
        <v>9</v>
      </c>
      <c r="B51" s="3" t="s">
        <v>36</v>
      </c>
      <c r="C51" s="2">
        <v>1</v>
      </c>
      <c r="D51" s="4"/>
      <c r="E51" s="2">
        <v>22.3</v>
      </c>
      <c r="F51" s="4"/>
      <c r="G51" s="9">
        <f t="shared" si="3"/>
        <v>23.3</v>
      </c>
      <c r="H51" s="3"/>
      <c r="I51" s="3"/>
      <c r="J51" s="9">
        <f t="shared" si="4"/>
        <v>0</v>
      </c>
      <c r="K51" s="8">
        <f t="shared" si="5"/>
        <v>23.3</v>
      </c>
      <c r="L51" s="17">
        <v>9</v>
      </c>
    </row>
    <row r="52" spans="1:12" s="10" customFormat="1" x14ac:dyDescent="0.25">
      <c r="A52" s="3">
        <v>10</v>
      </c>
      <c r="B52" s="3" t="s">
        <v>32</v>
      </c>
      <c r="C52" s="4"/>
      <c r="D52" s="4"/>
      <c r="E52" s="4"/>
      <c r="F52" s="4"/>
      <c r="G52" s="9">
        <f t="shared" si="3"/>
        <v>0</v>
      </c>
      <c r="H52" s="3"/>
      <c r="I52" s="3"/>
      <c r="J52" s="9">
        <f t="shared" si="4"/>
        <v>0</v>
      </c>
      <c r="K52" s="8">
        <f t="shared" si="5"/>
        <v>0</v>
      </c>
      <c r="L52" s="17">
        <v>10</v>
      </c>
    </row>
    <row r="53" spans="1:12" s="10" customFormat="1" x14ac:dyDescent="0.25"/>
    <row r="54" spans="1:12" s="10" customFormat="1" x14ac:dyDescent="0.25"/>
    <row r="55" spans="1:12" s="10" customFormat="1" x14ac:dyDescent="0.25">
      <c r="B55" s="12" t="s">
        <v>14</v>
      </c>
      <c r="C55" s="11"/>
      <c r="D55" s="11"/>
      <c r="E55" s="11"/>
      <c r="F55" s="11" t="s">
        <v>16</v>
      </c>
      <c r="G55" s="11"/>
      <c r="H55" s="11"/>
      <c r="I55"/>
      <c r="J55" s="21"/>
    </row>
    <row r="56" spans="1:12" x14ac:dyDescent="0.25">
      <c r="B56" s="12" t="s">
        <v>15</v>
      </c>
      <c r="C56" s="11"/>
      <c r="D56" s="11"/>
      <c r="E56" s="11"/>
      <c r="F56" s="11" t="s">
        <v>22</v>
      </c>
      <c r="G56" s="11"/>
      <c r="H56" s="11"/>
      <c r="J56" s="21"/>
    </row>
  </sheetData>
  <sortState ref="B43:K52">
    <sortCondition descending="1" ref="K43:K52"/>
  </sortState>
  <mergeCells count="30">
    <mergeCell ref="A6:N6"/>
    <mergeCell ref="A7:L7"/>
    <mergeCell ref="A1:N1"/>
    <mergeCell ref="A2:N2"/>
    <mergeCell ref="A3:N3"/>
    <mergeCell ref="A4:N4"/>
    <mergeCell ref="A5:N5"/>
    <mergeCell ref="A39:N39"/>
    <mergeCell ref="A40:L40"/>
    <mergeCell ref="C8:D8"/>
    <mergeCell ref="E8:F8"/>
    <mergeCell ref="G8:G9"/>
    <mergeCell ref="J8:J9"/>
    <mergeCell ref="H8:H9"/>
    <mergeCell ref="I8:I9"/>
    <mergeCell ref="K8:K9"/>
    <mergeCell ref="L8:L9"/>
    <mergeCell ref="A33:N33"/>
    <mergeCell ref="A34:N34"/>
    <mergeCell ref="A35:N35"/>
    <mergeCell ref="A36:N36"/>
    <mergeCell ref="A37:N37"/>
    <mergeCell ref="K41:K42"/>
    <mergeCell ref="L41:L42"/>
    <mergeCell ref="H41:H42"/>
    <mergeCell ref="I41:I42"/>
    <mergeCell ref="C41:D41"/>
    <mergeCell ref="E41:F41"/>
    <mergeCell ref="G41:G42"/>
    <mergeCell ref="J41:J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2017-02-24T11:30:29Z</dcterms:modified>
</cp:coreProperties>
</file>